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 SP\ITA 2024\O12\"/>
    </mc:Choice>
  </mc:AlternateContent>
  <xr:revisionPtr revIDLastSave="0" documentId="13_ncr:1_{B0F56285-A1E8-478C-A823-90B7CE7F9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67'!$4:$5</definedName>
  </definedNames>
  <calcPr calcId="181029"/>
</workbook>
</file>

<file path=xl/calcChain.xml><?xml version="1.0" encoding="utf-8"?>
<calcChain xmlns="http://schemas.openxmlformats.org/spreadsheetml/2006/main">
  <c r="F14" i="1" l="1"/>
  <c r="F10" i="1"/>
  <c r="F16" i="1"/>
  <c r="F12" i="1"/>
  <c r="F8" i="1"/>
  <c r="E18" i="1"/>
  <c r="F6" i="1" l="1"/>
  <c r="D18" i="1"/>
  <c r="F18" i="1" s="1"/>
</calcChain>
</file>

<file path=xl/sharedStrings.xml><?xml version="1.0" encoding="utf-8"?>
<sst xmlns="http://schemas.openxmlformats.org/spreadsheetml/2006/main" count="47" uniqueCount="42">
  <si>
    <t>ที่</t>
  </si>
  <si>
    <t>การบังคับใช้กฎหมายและบริการประชาชน</t>
  </si>
  <si>
    <t>การปฏิรูประบบงานสอบสวน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</si>
  <si>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</si>
  <si>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</si>
  <si>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</si>
  <si>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</si>
  <si>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ไม่มีปัญหาอุปสรรคข้อขัดข้องแต่อย่างใด</t>
  </si>
  <si>
    <t>ประจำปีงบประมาณ พ.ศ. 256๗  ไตรมาสที่ 1 - 2</t>
  </si>
  <si>
    <t>ตรวจแล้วถูกต้อง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</si>
  <si>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</si>
  <si>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</si>
  <si>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</si>
  <si>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</si>
  <si>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สร้างภูมิคุ้มกันป้องกันยาเสพติด</t>
  </si>
  <si>
    <t>ปัญหา/อุปสรรค แนวทางการแก้ไข</t>
  </si>
  <si>
    <t>คิดเป็นร้อยละ</t>
  </si>
  <si>
    <t>รายงานผลการใช้จ่ายงบประมาณ สถานีตำรวจภูธรสวนผึ้ง</t>
  </si>
  <si>
    <t>รักษาความสงบเรียบร้อยและความ</t>
  </si>
  <si>
    <t>มั่นคงภายในประเทศ</t>
  </si>
  <si>
    <t>โครงการรณรงค์ป้องกันและแก้ไขปัญหาอุบัติเหตุ</t>
  </si>
  <si>
    <t>อำนวยความสะดวกแก่ประชาชนใน</t>
  </si>
  <si>
    <t>การใช้รถใช้ถนน</t>
  </si>
  <si>
    <t>การสร้างภูมิคุ้มกันในกลุ่มเป้าหมายระดับโรงเรียน</t>
  </si>
  <si>
    <t>ประถมศึกษา และมัธยมศึกษาหรือเทียบเท่า</t>
  </si>
  <si>
    <t>โครงการปราบปรามการค้ายาเสพติด การสกัดกั้น</t>
  </si>
  <si>
    <t>ป้องกันปราบปราม สืบสวน ผู้ผลิต</t>
  </si>
  <si>
    <t>ปราบปราม การผลิตการค้ายาเสพติด</t>
  </si>
  <si>
    <t>ผู้ค้ายาเสพติด</t>
  </si>
  <si>
    <t>การรักษาความปลอดภัยและให้บริการแก่</t>
  </si>
  <si>
    <t>รักษาความปลอดภัยและให้บริการ</t>
  </si>
  <si>
    <t>นักท่องเที่ยว</t>
  </si>
  <si>
    <t>แก่นักท่องเที่ยว</t>
  </si>
  <si>
    <t>อำนวย เด่นเวหา</t>
  </si>
  <si>
    <t>( จิรัฏฐ์ บุญทับ )</t>
  </si>
  <si>
    <t>( อำนวย เด่นเวหา )</t>
  </si>
  <si>
    <t>สว.อก.สภ.สวนผึ้ง</t>
  </si>
  <si>
    <t>ผกก.สภ.สวนผึ้ง</t>
  </si>
  <si>
    <t xml:space="preserve">                                                             พ.ต.ต.     จิรัฏฐ์ บุญทับ</t>
  </si>
  <si>
    <t xml:space="preserve">                     - ทราบ</t>
  </si>
  <si>
    <t xml:space="preserve">                                        พ.ต.อ.</t>
  </si>
  <si>
    <t>ข้อมูล ณ 31 มีนาคม ๒๕๖๗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</si>
</sst>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6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left" vertical="top"/>
    </xf>
    <xf numFmtId="0" fontId="5" fillId="7" borderId="6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5" fillId="2" borderId="6" xfId="0" applyFont="1" applyFill="1" applyBorder="1" applyAlignment="1">
      <alignment vertical="top"/>
    </xf>
    <xf numFmtId="0" fontId="5" fillId="8" borderId="2" xfId="0" applyFont="1" applyFill="1" applyBorder="1" applyAlignment="1">
      <alignment vertical="top"/>
    </xf>
    <xf numFmtId="0" fontId="5" fillId="8" borderId="6" xfId="0" applyFont="1" applyFill="1" applyBorder="1" applyAlignment="1">
      <alignment vertical="top"/>
    </xf>
    <xf numFmtId="0" fontId="5" fillId="4" borderId="2" xfId="0" applyFont="1" applyFill="1" applyBorder="1" applyAlignment="1">
      <alignment vertical="top"/>
    </xf>
    <xf numFmtId="0" fontId="5" fillId="4" borderId="6" xfId="0" applyFont="1" applyFill="1" applyBorder="1" applyAlignment="1">
      <alignment vertical="top"/>
    </xf>
    <xf numFmtId="0" fontId="5" fillId="5" borderId="2" xfId="0" applyFont="1" applyFill="1" applyBorder="1" applyAlignment="1">
      <alignment vertical="top"/>
    </xf>
    <xf numFmtId="0" fontId="5" fillId="5" borderId="6" xfId="0" applyFont="1" applyFill="1" applyBorder="1" applyAlignment="1">
      <alignment vertical="top"/>
    </xf>
    <xf numFmtId="0" fontId="5" fillId="6" borderId="2" xfId="0" applyFont="1" applyFill="1" applyBorder="1" applyAlignment="1">
      <alignment vertical="top"/>
    </xf>
    <xf numFmtId="0" fontId="5" fillId="6" borderId="6" xfId="0" applyFont="1" applyFill="1" applyBorder="1" applyAlignment="1">
      <alignment vertical="top"/>
    </xf>
    <xf numFmtId="0" fontId="6" fillId="0" borderId="0" xfId="0" applyFont="1" applyAlignment="1">
      <alignment vertical="center"/>
    </xf>
    <xf numFmtId="0" fontId="6" fillId="9" borderId="1" xfId="0" applyFont="1" applyFill="1" applyBorder="1" applyAlignment="1">
      <alignment vertical="center"/>
    </xf>
    <xf numFmtId="43" fontId="6" fillId="9" borderId="1" xfId="1" applyFont="1" applyFill="1" applyBorder="1" applyAlignment="1">
      <alignment vertical="center"/>
    </xf>
    <xf numFmtId="2" fontId="6" fillId="9" borderId="1" xfId="1" applyNumberFormat="1" applyFont="1" applyFill="1" applyBorder="1" applyAlignment="1">
      <alignment horizontal="right" vertical="center"/>
    </xf>
    <xf numFmtId="2" fontId="6" fillId="9" borderId="1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5" borderId="7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horizontal="center" vertical="top"/>
    </xf>
    <xf numFmtId="43" fontId="5" fillId="5" borderId="8" xfId="1" applyFont="1" applyFill="1" applyBorder="1" applyAlignment="1">
      <alignment horizontal="center" vertical="top"/>
    </xf>
    <xf numFmtId="43" fontId="5" fillId="5" borderId="10" xfId="1" applyFont="1" applyFill="1" applyBorder="1" applyAlignment="1">
      <alignment horizontal="center" vertical="top"/>
    </xf>
    <xf numFmtId="2" fontId="5" fillId="5" borderId="2" xfId="1" applyNumberFormat="1" applyFont="1" applyFill="1" applyBorder="1" applyAlignment="1">
      <alignment horizontal="center" vertical="top"/>
    </xf>
    <xf numFmtId="2" fontId="5" fillId="5" borderId="3" xfId="1" applyNumberFormat="1" applyFont="1" applyFill="1" applyBorder="1" applyAlignment="1">
      <alignment horizontal="center" vertical="top"/>
    </xf>
    <xf numFmtId="43" fontId="5" fillId="5" borderId="7" xfId="1" applyFont="1" applyFill="1" applyBorder="1" applyAlignment="1">
      <alignment horizontal="right" vertical="top"/>
    </xf>
    <xf numFmtId="43" fontId="5" fillId="5" borderId="9" xfId="1" applyFont="1" applyFill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/>
    </xf>
    <xf numFmtId="43" fontId="5" fillId="4" borderId="2" xfId="1" applyFont="1" applyFill="1" applyBorder="1" applyAlignment="1">
      <alignment horizontal="center" vertical="top"/>
    </xf>
    <xf numFmtId="43" fontId="5" fillId="4" borderId="6" xfId="1" applyFont="1" applyFill="1" applyBorder="1" applyAlignment="1">
      <alignment horizontal="center" vertical="top"/>
    </xf>
    <xf numFmtId="2" fontId="5" fillId="6" borderId="2" xfId="1" applyNumberFormat="1" applyFont="1" applyFill="1" applyBorder="1" applyAlignment="1">
      <alignment horizontal="center" vertical="top"/>
    </xf>
    <xf numFmtId="2" fontId="5" fillId="6" borderId="3" xfId="1" applyNumberFormat="1" applyFont="1" applyFill="1" applyBorder="1" applyAlignment="1">
      <alignment horizontal="center" vertical="top"/>
    </xf>
    <xf numFmtId="59" fontId="5" fillId="7" borderId="2" xfId="0" applyNumberFormat="1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/>
    </xf>
    <xf numFmtId="0" fontId="5" fillId="7" borderId="2" xfId="0" applyFont="1" applyFill="1" applyBorder="1" applyAlignment="1">
      <alignment horizontal="left" vertical="top"/>
    </xf>
    <xf numFmtId="0" fontId="5" fillId="7" borderId="6" xfId="0" applyFont="1" applyFill="1" applyBorder="1" applyAlignment="1">
      <alignment horizontal="left" vertical="top"/>
    </xf>
    <xf numFmtId="43" fontId="5" fillId="7" borderId="2" xfId="1" applyFont="1" applyFill="1" applyBorder="1" applyAlignment="1">
      <alignment horizontal="center" vertical="top"/>
    </xf>
    <xf numFmtId="43" fontId="5" fillId="7" borderId="6" xfId="1" applyFont="1" applyFill="1" applyBorder="1" applyAlignment="1">
      <alignment horizontal="center" vertical="top"/>
    </xf>
    <xf numFmtId="43" fontId="5" fillId="7" borderId="2" xfId="1" applyFont="1" applyFill="1" applyBorder="1" applyAlignment="1">
      <alignment horizontal="right" vertical="top"/>
    </xf>
    <xf numFmtId="43" fontId="5" fillId="7" borderId="3" xfId="1" applyFont="1" applyFill="1" applyBorder="1" applyAlignment="1">
      <alignment horizontal="right" vertical="top"/>
    </xf>
    <xf numFmtId="2" fontId="5" fillId="7" borderId="2" xfId="1" applyNumberFormat="1" applyFont="1" applyFill="1" applyBorder="1" applyAlignment="1">
      <alignment horizontal="center" vertical="top"/>
    </xf>
    <xf numFmtId="2" fontId="5" fillId="7" borderId="3" xfId="1" applyNumberFormat="1" applyFont="1" applyFill="1" applyBorder="1" applyAlignment="1">
      <alignment horizontal="center" vertical="top"/>
    </xf>
    <xf numFmtId="43" fontId="5" fillId="6" borderId="7" xfId="1" applyFont="1" applyFill="1" applyBorder="1" applyAlignment="1">
      <alignment horizontal="right" vertical="top"/>
    </xf>
    <xf numFmtId="43" fontId="5" fillId="6" borderId="9" xfId="1" applyFont="1" applyFill="1" applyBorder="1" applyAlignment="1">
      <alignment horizontal="right" vertical="top"/>
    </xf>
    <xf numFmtId="59" fontId="5" fillId="6" borderId="7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 vertical="top"/>
    </xf>
    <xf numFmtId="43" fontId="5" fillId="6" borderId="2" xfId="1" applyFont="1" applyFill="1" applyBorder="1" applyAlignment="1">
      <alignment horizontal="center" vertical="top"/>
    </xf>
    <xf numFmtId="43" fontId="5" fillId="6" borderId="6" xfId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6" fillId="9" borderId="4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top"/>
    </xf>
    <xf numFmtId="2" fontId="5" fillId="2" borderId="6" xfId="1" applyNumberFormat="1" applyFont="1" applyFill="1" applyBorder="1" applyAlignment="1">
      <alignment horizontal="center" vertical="top"/>
    </xf>
    <xf numFmtId="43" fontId="5" fillId="4" borderId="7" xfId="1" applyFont="1" applyFill="1" applyBorder="1" applyAlignment="1">
      <alignment horizontal="right" vertical="top"/>
    </xf>
    <xf numFmtId="43" fontId="5" fillId="4" borderId="9" xfId="1" applyFont="1" applyFill="1" applyBorder="1" applyAlignment="1">
      <alignment horizontal="right" vertical="top"/>
    </xf>
    <xf numFmtId="43" fontId="5" fillId="2" borderId="7" xfId="1" applyFont="1" applyFill="1" applyBorder="1" applyAlignment="1">
      <alignment horizontal="right" vertical="top"/>
    </xf>
    <xf numFmtId="43" fontId="5" fillId="2" borderId="9" xfId="1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43" fontId="5" fillId="3" borderId="2" xfId="1" applyFont="1" applyFill="1" applyBorder="1" applyAlignment="1">
      <alignment horizontal="center" vertical="top"/>
    </xf>
    <xf numFmtId="43" fontId="5" fillId="3" borderId="6" xfId="1" applyFont="1" applyFill="1" applyBorder="1" applyAlignment="1">
      <alignment horizontal="center" vertical="top"/>
    </xf>
    <xf numFmtId="2" fontId="5" fillId="8" borderId="2" xfId="1" applyNumberFormat="1" applyFont="1" applyFill="1" applyBorder="1" applyAlignment="1">
      <alignment horizontal="center" vertical="top"/>
    </xf>
    <xf numFmtId="2" fontId="5" fillId="8" borderId="6" xfId="1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43" fontId="5" fillId="8" borderId="7" xfId="1" applyFont="1" applyFill="1" applyBorder="1" applyAlignment="1">
      <alignment horizontal="right" vertical="top"/>
    </xf>
    <xf numFmtId="43" fontId="5" fillId="8" borderId="9" xfId="1" applyFont="1" applyFill="1" applyBorder="1" applyAlignment="1">
      <alignment horizontal="right" vertical="top"/>
    </xf>
    <xf numFmtId="59" fontId="5" fillId="2" borderId="7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top"/>
    </xf>
    <xf numFmtId="43" fontId="5" fillId="2" borderId="2" xfId="1" applyFont="1" applyFill="1" applyBorder="1" applyAlignment="1">
      <alignment horizontal="center" vertical="top"/>
    </xf>
    <xf numFmtId="43" fontId="5" fillId="2" borderId="6" xfId="1" applyFont="1" applyFill="1" applyBorder="1" applyAlignment="1">
      <alignment horizontal="center" vertical="top"/>
    </xf>
    <xf numFmtId="2" fontId="5" fillId="4" borderId="2" xfId="1" applyNumberFormat="1" applyFont="1" applyFill="1" applyBorder="1" applyAlignment="1">
      <alignment horizontal="center" vertical="top"/>
    </xf>
    <xf numFmtId="2" fontId="5" fillId="4" borderId="6" xfId="1" applyNumberFormat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Layout" topLeftCell="A13" zoomScale="145" zoomScaleNormal="130" zoomScalePageLayoutView="145" workbookViewId="0">
      <selection activeCell="D6" sqref="D6:D7"/>
    </sheetView>
  </sheetViews>
  <sheetFormatPr defaultColWidth="9" defaultRowHeight="20.25" x14ac:dyDescent="0.3"/>
  <cols>
    <col min="1" max="1" width="3.625" style="1" customWidth="1"/>
    <col min="2" max="2" width="34.875" style="1" customWidth="1"/>
    <col min="3" max="3" width="28.5" style="1" customWidth="1"/>
    <col min="4" max="4" width="14.5" style="1" customWidth="1"/>
    <col min="5" max="5" width="15.75" style="1" customWidth="1"/>
    <col min="6" max="6" width="11.375" style="1" customWidth="1"/>
    <col min="7" max="7" width="25.75" style="1" customWidth="1"/>
    <col min="8" max="16384" width="9" style="1"/>
  </cols>
  <sheetData>
    <row r="1" spans="1:7" x14ac:dyDescent="0.3">
      <c r="A1" s="86" t="s">
        <v>17</v>
      </c>
      <c r="B1" s="87"/>
      <c r="C1" s="87"/>
      <c r="D1" s="87"/>
      <c r="E1" s="87"/>
      <c r="F1" s="87"/>
      <c r="G1" s="88"/>
    </row>
    <row r="2" spans="1:7" x14ac:dyDescent="0.3">
      <c r="A2" s="89" t="s">
        <v>8</v>
      </c>
      <c r="B2" s="90"/>
      <c r="C2" s="90"/>
      <c r="D2" s="90"/>
      <c r="E2" s="90"/>
      <c r="F2" s="90"/>
      <c r="G2" s="91"/>
    </row>
    <row r="3" spans="1:7" x14ac:dyDescent="0.3">
      <c r="A3" s="92" t="s">
        <v>41</v>
      </c>
      <c r="B3" s="93"/>
      <c r="C3" s="93"/>
      <c r="D3" s="93"/>
      <c r="E3" s="93"/>
      <c r="F3" s="93"/>
      <c r="G3" s="94"/>
    </row>
    <row r="4" spans="1:7" s="4" customFormat="1" x14ac:dyDescent="0.3">
      <c r="A4" s="95" t="s">
        <v>0</v>
      </c>
      <c r="B4" s="95" t="s">
        <v>12</v>
      </c>
      <c r="C4" s="95" t="s">
        <v>10</v>
      </c>
      <c r="D4" s="95" t="s">
        <v>11</v>
      </c>
      <c r="E4" s="95" t="s">
        <v>13</v>
      </c>
      <c r="F4" s="95" t="s">
        <v>16</v>
      </c>
      <c r="G4" s="95" t="s">
        <v>15</v>
      </c>
    </row>
    <row r="5" spans="1:7" s="4" customFormat="1" ht="12.75" customHeight="1" x14ac:dyDescent="0.3">
      <c r="A5" s="96"/>
      <c r="B5" s="97"/>
      <c r="C5" s="97"/>
      <c r="D5" s="96"/>
      <c r="E5" s="96"/>
      <c r="F5" s="96"/>
      <c r="G5" s="97"/>
    </row>
    <row r="6" spans="1:7" s="3" customFormat="1" ht="21" customHeight="1" x14ac:dyDescent="0.3">
      <c r="A6" s="100">
        <v>1</v>
      </c>
      <c r="B6" s="6" t="s">
        <v>1</v>
      </c>
      <c r="C6" s="8" t="s">
        <v>18</v>
      </c>
      <c r="D6" s="102">
        <v>1055000</v>
      </c>
      <c r="E6" s="77">
        <v>290000</v>
      </c>
      <c r="F6" s="73">
        <f>(E6*100)/D6</f>
        <v>27.488151658767773</v>
      </c>
      <c r="G6" s="24" t="s">
        <v>7</v>
      </c>
    </row>
    <row r="7" spans="1:7" s="3" customFormat="1" ht="21" customHeight="1" x14ac:dyDescent="0.3">
      <c r="A7" s="101"/>
      <c r="B7" s="7" t="s">
        <v>6</v>
      </c>
      <c r="C7" s="9" t="s">
        <v>19</v>
      </c>
      <c r="D7" s="103"/>
      <c r="E7" s="78"/>
      <c r="F7" s="74"/>
      <c r="G7" s="25"/>
    </row>
    <row r="8" spans="1:7" s="3" customFormat="1" ht="21" customHeight="1" x14ac:dyDescent="0.3">
      <c r="A8" s="79">
        <v>2</v>
      </c>
      <c r="B8" s="10" t="s">
        <v>20</v>
      </c>
      <c r="C8" s="11" t="s">
        <v>21</v>
      </c>
      <c r="D8" s="81">
        <v>42000</v>
      </c>
      <c r="E8" s="98">
        <v>16000</v>
      </c>
      <c r="F8" s="83">
        <f>(E8*100)/D8</f>
        <v>38.095238095238095</v>
      </c>
      <c r="G8" s="26" t="s">
        <v>7</v>
      </c>
    </row>
    <row r="9" spans="1:7" s="3" customFormat="1" ht="21" customHeight="1" x14ac:dyDescent="0.3">
      <c r="A9" s="80"/>
      <c r="B9" s="12" t="s">
        <v>4</v>
      </c>
      <c r="C9" s="12" t="s">
        <v>22</v>
      </c>
      <c r="D9" s="82"/>
      <c r="E9" s="99"/>
      <c r="F9" s="84"/>
      <c r="G9" s="27"/>
    </row>
    <row r="10" spans="1:7" s="3" customFormat="1" ht="21" customHeight="1" x14ac:dyDescent="0.3">
      <c r="A10" s="48">
        <v>3</v>
      </c>
      <c r="B10" s="13" t="s">
        <v>23</v>
      </c>
      <c r="C10" s="14" t="s">
        <v>14</v>
      </c>
      <c r="D10" s="50">
        <v>39000</v>
      </c>
      <c r="E10" s="75">
        <v>8500</v>
      </c>
      <c r="F10" s="104">
        <f>(E10*100)/D10</f>
        <v>21.794871794871796</v>
      </c>
      <c r="G10" s="28" t="s">
        <v>7</v>
      </c>
    </row>
    <row r="11" spans="1:7" s="3" customFormat="1" ht="21" customHeight="1" x14ac:dyDescent="0.3">
      <c r="A11" s="49"/>
      <c r="B11" s="15" t="s">
        <v>24</v>
      </c>
      <c r="C11" s="15"/>
      <c r="D11" s="51"/>
      <c r="E11" s="76"/>
      <c r="F11" s="105"/>
      <c r="G11" s="29"/>
    </row>
    <row r="12" spans="1:7" s="3" customFormat="1" ht="21" customHeight="1" x14ac:dyDescent="0.3">
      <c r="A12" s="40">
        <v>4</v>
      </c>
      <c r="B12" s="16" t="s">
        <v>25</v>
      </c>
      <c r="C12" s="16" t="s">
        <v>26</v>
      </c>
      <c r="D12" s="42">
        <v>91380</v>
      </c>
      <c r="E12" s="46"/>
      <c r="F12" s="44">
        <f>(E12*100)/D12</f>
        <v>0</v>
      </c>
      <c r="G12" s="30" t="s">
        <v>7</v>
      </c>
    </row>
    <row r="13" spans="1:7" s="3" customFormat="1" ht="21" customHeight="1" x14ac:dyDescent="0.3">
      <c r="A13" s="41"/>
      <c r="B13" s="17" t="s">
        <v>27</v>
      </c>
      <c r="C13" s="17" t="s">
        <v>28</v>
      </c>
      <c r="D13" s="43"/>
      <c r="E13" s="47"/>
      <c r="F13" s="45"/>
      <c r="G13" s="31"/>
    </row>
    <row r="14" spans="1:7" s="3" customFormat="1" ht="21" customHeight="1" x14ac:dyDescent="0.3">
      <c r="A14" s="66">
        <v>5</v>
      </c>
      <c r="B14" s="18" t="s">
        <v>29</v>
      </c>
      <c r="C14" s="19" t="s">
        <v>30</v>
      </c>
      <c r="D14" s="68">
        <v>200400</v>
      </c>
      <c r="E14" s="64">
        <v>85300</v>
      </c>
      <c r="F14" s="52">
        <f>(E14*100)/D14</f>
        <v>42.56487025948104</v>
      </c>
      <c r="G14" s="32" t="s">
        <v>7</v>
      </c>
    </row>
    <row r="15" spans="1:7" s="3" customFormat="1" ht="21" customHeight="1" x14ac:dyDescent="0.3">
      <c r="A15" s="67"/>
      <c r="B15" s="20" t="s">
        <v>31</v>
      </c>
      <c r="C15" s="21" t="s">
        <v>32</v>
      </c>
      <c r="D15" s="69"/>
      <c r="E15" s="65"/>
      <c r="F15" s="53"/>
      <c r="G15" s="33"/>
    </row>
    <row r="16" spans="1:7" s="3" customFormat="1" ht="21" customHeight="1" x14ac:dyDescent="0.3">
      <c r="A16" s="54">
        <v>6</v>
      </c>
      <c r="B16" s="56" t="s">
        <v>2</v>
      </c>
      <c r="C16" s="56" t="s">
        <v>3</v>
      </c>
      <c r="D16" s="58">
        <v>40800</v>
      </c>
      <c r="E16" s="60">
        <v>0</v>
      </c>
      <c r="F16" s="62">
        <f>(E16*100)/D16</f>
        <v>0</v>
      </c>
      <c r="G16" s="22" t="s">
        <v>7</v>
      </c>
    </row>
    <row r="17" spans="1:7" s="3" customFormat="1" ht="21" customHeight="1" x14ac:dyDescent="0.3">
      <c r="A17" s="55"/>
      <c r="B17" s="57"/>
      <c r="C17" s="57"/>
      <c r="D17" s="59"/>
      <c r="E17" s="61"/>
      <c r="F17" s="63"/>
      <c r="G17" s="23"/>
    </row>
    <row r="18" spans="1:7" s="34" customFormat="1" ht="21" customHeight="1" x14ac:dyDescent="0.2">
      <c r="A18" s="71" t="s">
        <v>5</v>
      </c>
      <c r="B18" s="72"/>
      <c r="C18" s="35"/>
      <c r="D18" s="36">
        <f>SUM(D6:D16)</f>
        <v>1468580</v>
      </c>
      <c r="E18" s="37">
        <f>SUM(E6:E16)</f>
        <v>399800</v>
      </c>
      <c r="F18" s="38">
        <f>(E18*100)/D18</f>
        <v>27.223576516090372</v>
      </c>
      <c r="G18" s="35"/>
    </row>
    <row r="19" spans="1:7" ht="10.5" customHeight="1" x14ac:dyDescent="0.3"/>
    <row r="20" spans="1:7" x14ac:dyDescent="0.3">
      <c r="C20" s="5" t="s">
        <v>9</v>
      </c>
      <c r="D20" s="85" t="s">
        <v>39</v>
      </c>
      <c r="E20" s="85"/>
    </row>
    <row r="22" spans="1:7" x14ac:dyDescent="0.3">
      <c r="B22" s="70" t="s">
        <v>38</v>
      </c>
      <c r="C22" s="70"/>
      <c r="D22" s="70" t="s">
        <v>40</v>
      </c>
      <c r="E22" s="70"/>
      <c r="F22" s="39" t="s">
        <v>33</v>
      </c>
    </row>
    <row r="23" spans="1:7" x14ac:dyDescent="0.3">
      <c r="C23" s="2" t="s">
        <v>34</v>
      </c>
      <c r="F23" s="2" t="s">
        <v>35</v>
      </c>
    </row>
    <row r="24" spans="1:7" x14ac:dyDescent="0.3">
      <c r="C24" s="2" t="s">
        <v>36</v>
      </c>
      <c r="F24" s="2" t="s">
        <v>37</v>
      </c>
    </row>
  </sheetData>
  <mergeCells count="40">
    <mergeCell ref="A1:G1"/>
    <mergeCell ref="A2:G2"/>
    <mergeCell ref="A3:G3"/>
    <mergeCell ref="A4:A5"/>
    <mergeCell ref="B4:B5"/>
    <mergeCell ref="C4:C5"/>
    <mergeCell ref="E4:E5"/>
    <mergeCell ref="G4:G5"/>
    <mergeCell ref="F4:F5"/>
    <mergeCell ref="D4:D5"/>
    <mergeCell ref="B22:C22"/>
    <mergeCell ref="A18:B18"/>
    <mergeCell ref="F6:F7"/>
    <mergeCell ref="E10:E11"/>
    <mergeCell ref="E6:E7"/>
    <mergeCell ref="A8:A9"/>
    <mergeCell ref="D8:D9"/>
    <mergeCell ref="F8:F9"/>
    <mergeCell ref="D20:E20"/>
    <mergeCell ref="D22:E22"/>
    <mergeCell ref="E8:E9"/>
    <mergeCell ref="A6:A7"/>
    <mergeCell ref="D6:D7"/>
    <mergeCell ref="F10:F11"/>
    <mergeCell ref="F14:F15"/>
    <mergeCell ref="A16:A17"/>
    <mergeCell ref="B16:B17"/>
    <mergeCell ref="C16:C17"/>
    <mergeCell ref="D16:D17"/>
    <mergeCell ref="E16:E17"/>
    <mergeCell ref="F16:F17"/>
    <mergeCell ref="E14:E15"/>
    <mergeCell ref="A14:A15"/>
    <mergeCell ref="D14:D15"/>
    <mergeCell ref="A12:A13"/>
    <mergeCell ref="D12:D13"/>
    <mergeCell ref="F12:F13"/>
    <mergeCell ref="E12:E13"/>
    <mergeCell ref="A10:A11"/>
    <mergeCell ref="D10:D11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ปฏิการณ์ ทองบัว</cp:lastModifiedBy>
  <cp:lastPrinted>2024-01-24T06:59:55Z</cp:lastPrinted>
  <dcterms:created xsi:type="dcterms:W3CDTF">2023-02-21T09:23:07Z</dcterms:created>
  <dcterms:modified xsi:type="dcterms:W3CDTF">2024-04-07T15:19:25Z</dcterms:modified>
</cp:coreProperties>
</file>